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研究生招生\2024\2024硕士招生\3.11工作通知\"/>
    </mc:Choice>
  </mc:AlternateContent>
  <xr:revisionPtr revIDLastSave="0" documentId="13_ncr:1_{7520D2F5-3E79-4E83-94CD-41FE662F25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复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K5" i="1" s="1"/>
  <c r="J6" i="1"/>
  <c r="K6" i="1" s="1"/>
  <c r="J13" i="1"/>
  <c r="K13" i="1" s="1"/>
  <c r="J9" i="1"/>
  <c r="K9" i="1" s="1"/>
  <c r="J14" i="1"/>
  <c r="K14" i="1" s="1"/>
  <c r="J7" i="1"/>
  <c r="K7" i="1" s="1"/>
  <c r="J15" i="1"/>
  <c r="K15" i="1" s="1"/>
  <c r="J8" i="1"/>
  <c r="K8" i="1" s="1"/>
  <c r="J4" i="1"/>
  <c r="K4" i="1" s="1"/>
  <c r="J12" i="1"/>
  <c r="K12" i="1" s="1"/>
  <c r="J11" i="1"/>
  <c r="K11" i="1" s="1"/>
  <c r="J10" i="1"/>
  <c r="K10" i="1" s="1"/>
</calcChain>
</file>

<file path=xl/sharedStrings.xml><?xml version="1.0" encoding="utf-8"?>
<sst xmlns="http://schemas.openxmlformats.org/spreadsheetml/2006/main" count="73" uniqueCount="40">
  <si>
    <t>序号</t>
  </si>
  <si>
    <t>姓名</t>
  </si>
  <si>
    <t>考生编号</t>
  </si>
  <si>
    <t>专业代码</t>
  </si>
  <si>
    <t>专业名称</t>
  </si>
  <si>
    <t>学习形式（全日制/非全日制）</t>
  </si>
  <si>
    <t>初试总分</t>
  </si>
  <si>
    <t>复试成绩</t>
  </si>
  <si>
    <t>总成绩</t>
  </si>
  <si>
    <t>面试成绩</t>
  </si>
  <si>
    <t>笔试成绩</t>
    <phoneticPr fontId="1" type="noConversion"/>
  </si>
  <si>
    <t>复试总</t>
    <phoneticPr fontId="1" type="noConversion"/>
  </si>
  <si>
    <t>104974400342416</t>
  </si>
  <si>
    <t>林子淇</t>
  </si>
  <si>
    <t>104974400337217</t>
  </si>
  <si>
    <t>张译文</t>
  </si>
  <si>
    <t>104974400339928</t>
  </si>
  <si>
    <t>卢俊辉</t>
  </si>
  <si>
    <t>104974400346094</t>
  </si>
  <si>
    <t>褚宜圳</t>
  </si>
  <si>
    <t>104974400355184</t>
  </si>
  <si>
    <t>李博栋</t>
  </si>
  <si>
    <t>104974400343011</t>
  </si>
  <si>
    <t>王安江</t>
  </si>
  <si>
    <t>104974400341438</t>
  </si>
  <si>
    <t>余云龙</t>
  </si>
  <si>
    <t>104974400338977</t>
  </si>
  <si>
    <t>张苗</t>
  </si>
  <si>
    <t>104974400348821</t>
  </si>
  <si>
    <t>赵承勇</t>
  </si>
  <si>
    <t>104974400348253</t>
  </si>
  <si>
    <t>游盛尧</t>
  </si>
  <si>
    <t>104974200332737</t>
  </si>
  <si>
    <t>裴子彦</t>
  </si>
  <si>
    <t>104974400339688</t>
  </si>
  <si>
    <t>兰鹰</t>
  </si>
  <si>
    <t>080500</t>
  </si>
  <si>
    <t>材料科学与工程</t>
  </si>
  <si>
    <t>全日制</t>
    <phoneticPr fontId="1" type="noConversion"/>
  </si>
  <si>
    <t>武汉理工大学材料示范学院2024年硕士研究生招生复试成绩公示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</si>
</sst>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name val="方正小标宋简体"/>
      <family val="3"/>
      <charset val="134"/>
    </font>
    <font>
      <b/>
      <sz val="14"/>
      <name val="方正小标宋简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name val="仿宋_GB2312"/>
      <family val="3"/>
      <charset val="134"/>
    </font>
    <font>
      <sz val="14"/>
      <name val="宋体"/>
      <family val="3"/>
      <charset val="134"/>
      <scheme val="minor"/>
    </font>
    <font>
      <sz val="14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B1" workbookViewId="0">
      <selection activeCell="P8" sqref="P8"/>
    </sheetView>
  </sheetViews>
  <sheetFormatPr defaultColWidth="8.875" defaultRowHeight="18.75" x14ac:dyDescent="0.15"/>
  <cols>
    <col min="1" max="2" width="6.875" style="9" customWidth="1"/>
    <col min="3" max="3" width="17.375" style="9" customWidth="1"/>
    <col min="4" max="4" width="9.25" style="9" customWidth="1"/>
    <col min="5" max="5" width="15.125" style="9" bestFit="1" customWidth="1"/>
    <col min="6" max="6" width="15" style="9" customWidth="1"/>
    <col min="7" max="7" width="11.375" style="9" customWidth="1"/>
    <col min="8" max="10" width="8.875" style="9"/>
    <col min="11" max="11" width="8.875" style="10"/>
    <col min="12" max="16384" width="8.875" style="9"/>
  </cols>
  <sheetData>
    <row r="1" spans="1:11" s="1" customFormat="1" ht="34.35" customHeight="1" x14ac:dyDescent="0.15">
      <c r="A1" s="11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0.100000000000001" customHeight="1" x14ac:dyDescent="0.1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2" t="s">
        <v>7</v>
      </c>
      <c r="I2" s="12"/>
      <c r="J2" s="12"/>
      <c r="K2" s="15" t="s">
        <v>8</v>
      </c>
    </row>
    <row r="3" spans="1:11" s="3" customFormat="1" ht="33.950000000000003" customHeight="1" x14ac:dyDescent="0.15">
      <c r="A3" s="12"/>
      <c r="B3" s="12"/>
      <c r="C3" s="12"/>
      <c r="D3" s="12"/>
      <c r="E3" s="12"/>
      <c r="F3" s="12"/>
      <c r="G3" s="14"/>
      <c r="H3" s="2" t="s">
        <v>10</v>
      </c>
      <c r="I3" s="2" t="s">
        <v>9</v>
      </c>
      <c r="J3" s="2" t="s">
        <v>11</v>
      </c>
      <c r="K3" s="15"/>
    </row>
    <row r="4" spans="1:11" s="8" customFormat="1" ht="24.75" customHeight="1" x14ac:dyDescent="0.15">
      <c r="A4" s="4">
        <v>1</v>
      </c>
      <c r="B4" s="5" t="s">
        <v>13</v>
      </c>
      <c r="C4" s="5" t="s">
        <v>12</v>
      </c>
      <c r="D4" s="5" t="s">
        <v>36</v>
      </c>
      <c r="E4" s="5" t="s">
        <v>37</v>
      </c>
      <c r="F4" s="5" t="s">
        <v>38</v>
      </c>
      <c r="G4" s="5">
        <v>367</v>
      </c>
      <c r="H4" s="6">
        <v>86</v>
      </c>
      <c r="I4" s="6">
        <v>90.4</v>
      </c>
      <c r="J4" s="6">
        <f t="shared" ref="J4:J15" si="0">H4*0.5+I4*0.5</f>
        <v>88.2</v>
      </c>
      <c r="K4" s="7">
        <f t="shared" ref="K4:K15" si="1">G4/5*0.7+J4*0.3</f>
        <v>77.84</v>
      </c>
    </row>
    <row r="5" spans="1:11" s="8" customFormat="1" ht="24.75" customHeight="1" x14ac:dyDescent="0.15">
      <c r="A5" s="4">
        <v>2</v>
      </c>
      <c r="B5" s="5" t="s">
        <v>29</v>
      </c>
      <c r="C5" s="5" t="s">
        <v>28</v>
      </c>
      <c r="D5" s="5" t="s">
        <v>36</v>
      </c>
      <c r="E5" s="5" t="s">
        <v>37</v>
      </c>
      <c r="F5" s="5" t="s">
        <v>38</v>
      </c>
      <c r="G5" s="5">
        <v>394</v>
      </c>
      <c r="H5" s="7">
        <v>71</v>
      </c>
      <c r="I5" s="7">
        <v>80</v>
      </c>
      <c r="J5" s="6">
        <f t="shared" si="0"/>
        <v>75.5</v>
      </c>
      <c r="K5" s="7">
        <f t="shared" si="1"/>
        <v>77.81</v>
      </c>
    </row>
    <row r="6" spans="1:11" s="8" customFormat="1" ht="24.75" customHeight="1" x14ac:dyDescent="0.15">
      <c r="A6" s="4">
        <v>3</v>
      </c>
      <c r="B6" s="5" t="s">
        <v>15</v>
      </c>
      <c r="C6" s="5" t="s">
        <v>14</v>
      </c>
      <c r="D6" s="5" t="s">
        <v>36</v>
      </c>
      <c r="E6" s="5" t="s">
        <v>37</v>
      </c>
      <c r="F6" s="5" t="s">
        <v>38</v>
      </c>
      <c r="G6" s="5">
        <v>367</v>
      </c>
      <c r="H6" s="7">
        <v>80</v>
      </c>
      <c r="I6" s="7">
        <v>93.8</v>
      </c>
      <c r="J6" s="6">
        <f t="shared" si="0"/>
        <v>86.9</v>
      </c>
      <c r="K6" s="7">
        <f t="shared" si="1"/>
        <v>77.45</v>
      </c>
    </row>
    <row r="7" spans="1:11" s="8" customFormat="1" ht="24.75" customHeight="1" x14ac:dyDescent="0.15">
      <c r="A7" s="4">
        <v>4</v>
      </c>
      <c r="B7" s="5" t="s">
        <v>23</v>
      </c>
      <c r="C7" s="5" t="s">
        <v>22</v>
      </c>
      <c r="D7" s="5" t="s">
        <v>36</v>
      </c>
      <c r="E7" s="5" t="s">
        <v>37</v>
      </c>
      <c r="F7" s="5" t="s">
        <v>38</v>
      </c>
      <c r="G7" s="5">
        <v>381</v>
      </c>
      <c r="H7" s="7">
        <v>73</v>
      </c>
      <c r="I7" s="7">
        <v>85.4</v>
      </c>
      <c r="J7" s="6">
        <f t="shared" si="0"/>
        <v>79.2</v>
      </c>
      <c r="K7" s="7">
        <f t="shared" si="1"/>
        <v>77.099999999999994</v>
      </c>
    </row>
    <row r="8" spans="1:11" s="8" customFormat="1" ht="24.75" customHeight="1" x14ac:dyDescent="0.15">
      <c r="A8" s="4">
        <v>5</v>
      </c>
      <c r="B8" s="5" t="s">
        <v>17</v>
      </c>
      <c r="C8" s="5" t="s">
        <v>16</v>
      </c>
      <c r="D8" s="5" t="s">
        <v>36</v>
      </c>
      <c r="E8" s="5" t="s">
        <v>37</v>
      </c>
      <c r="F8" s="5" t="s">
        <v>38</v>
      </c>
      <c r="G8" s="5">
        <v>356</v>
      </c>
      <c r="H8" s="7">
        <v>78</v>
      </c>
      <c r="I8" s="7">
        <v>90</v>
      </c>
      <c r="J8" s="6">
        <f t="shared" si="0"/>
        <v>84</v>
      </c>
      <c r="K8" s="7">
        <f t="shared" si="1"/>
        <v>75.039999999999992</v>
      </c>
    </row>
    <row r="9" spans="1:11" s="8" customFormat="1" ht="24.75" customHeight="1" x14ac:dyDescent="0.15">
      <c r="A9" s="4">
        <v>6</v>
      </c>
      <c r="B9" s="5" t="s">
        <v>25</v>
      </c>
      <c r="C9" s="5" t="s">
        <v>24</v>
      </c>
      <c r="D9" s="5" t="s">
        <v>36</v>
      </c>
      <c r="E9" s="5" t="s">
        <v>37</v>
      </c>
      <c r="F9" s="5" t="s">
        <v>38</v>
      </c>
      <c r="G9" s="5">
        <v>368</v>
      </c>
      <c r="H9" s="7">
        <v>74</v>
      </c>
      <c r="I9" s="7">
        <v>82.8</v>
      </c>
      <c r="J9" s="6">
        <f t="shared" si="0"/>
        <v>78.400000000000006</v>
      </c>
      <c r="K9" s="7">
        <f t="shared" si="1"/>
        <v>75.039999999999992</v>
      </c>
    </row>
    <row r="10" spans="1:11" s="8" customFormat="1" ht="24.75" customHeight="1" x14ac:dyDescent="0.15">
      <c r="A10" s="4">
        <v>7</v>
      </c>
      <c r="B10" s="5" t="s">
        <v>19</v>
      </c>
      <c r="C10" s="5" t="s">
        <v>18</v>
      </c>
      <c r="D10" s="5" t="s">
        <v>36</v>
      </c>
      <c r="E10" s="5" t="s">
        <v>37</v>
      </c>
      <c r="F10" s="5" t="s">
        <v>38</v>
      </c>
      <c r="G10" s="5">
        <v>350</v>
      </c>
      <c r="H10" s="7">
        <v>77</v>
      </c>
      <c r="I10" s="7">
        <v>85.4</v>
      </c>
      <c r="J10" s="6">
        <f t="shared" si="0"/>
        <v>81.2</v>
      </c>
      <c r="K10" s="7">
        <f t="shared" si="1"/>
        <v>73.36</v>
      </c>
    </row>
    <row r="11" spans="1:11" s="8" customFormat="1" ht="24.75" customHeight="1" x14ac:dyDescent="0.15">
      <c r="A11" s="4">
        <v>8</v>
      </c>
      <c r="B11" s="5" t="s">
        <v>35</v>
      </c>
      <c r="C11" s="5" t="s">
        <v>34</v>
      </c>
      <c r="D11" s="5" t="s">
        <v>36</v>
      </c>
      <c r="E11" s="5" t="s">
        <v>37</v>
      </c>
      <c r="F11" s="5" t="s">
        <v>38</v>
      </c>
      <c r="G11" s="5">
        <v>321</v>
      </c>
      <c r="H11" s="7">
        <v>61</v>
      </c>
      <c r="I11" s="7">
        <v>85.6</v>
      </c>
      <c r="J11" s="6">
        <f t="shared" si="0"/>
        <v>73.3</v>
      </c>
      <c r="K11" s="7">
        <f t="shared" si="1"/>
        <v>66.929999999999993</v>
      </c>
    </row>
    <row r="12" spans="1:11" s="8" customFormat="1" ht="24.75" customHeight="1" x14ac:dyDescent="0.15">
      <c r="A12" s="4">
        <v>9</v>
      </c>
      <c r="B12" s="5" t="s">
        <v>21</v>
      </c>
      <c r="C12" s="5" t="s">
        <v>20</v>
      </c>
      <c r="D12" s="5" t="s">
        <v>36</v>
      </c>
      <c r="E12" s="5" t="s">
        <v>37</v>
      </c>
      <c r="F12" s="5" t="s">
        <v>38</v>
      </c>
      <c r="G12" s="5">
        <v>295</v>
      </c>
      <c r="H12" s="7">
        <v>72</v>
      </c>
      <c r="I12" s="7">
        <v>89.4</v>
      </c>
      <c r="J12" s="6">
        <f t="shared" si="0"/>
        <v>80.7</v>
      </c>
      <c r="K12" s="7">
        <f t="shared" si="1"/>
        <v>65.509999999999991</v>
      </c>
    </row>
    <row r="13" spans="1:11" s="8" customFormat="1" ht="24.75" customHeight="1" x14ac:dyDescent="0.15">
      <c r="A13" s="4">
        <v>10</v>
      </c>
      <c r="B13" s="5" t="s">
        <v>27</v>
      </c>
      <c r="C13" s="5" t="s">
        <v>26</v>
      </c>
      <c r="D13" s="5" t="s">
        <v>36</v>
      </c>
      <c r="E13" s="5" t="s">
        <v>37</v>
      </c>
      <c r="F13" s="5" t="s">
        <v>38</v>
      </c>
      <c r="G13" s="5">
        <v>298</v>
      </c>
      <c r="H13" s="7">
        <v>66</v>
      </c>
      <c r="I13" s="7">
        <v>90.6</v>
      </c>
      <c r="J13" s="6">
        <f t="shared" si="0"/>
        <v>78.3</v>
      </c>
      <c r="K13" s="7">
        <f t="shared" si="1"/>
        <v>65.209999999999994</v>
      </c>
    </row>
    <row r="14" spans="1:11" s="8" customFormat="1" ht="24.75" customHeight="1" x14ac:dyDescent="0.15">
      <c r="A14" s="4">
        <v>11</v>
      </c>
      <c r="B14" s="5" t="s">
        <v>31</v>
      </c>
      <c r="C14" s="5" t="s">
        <v>30</v>
      </c>
      <c r="D14" s="5" t="s">
        <v>36</v>
      </c>
      <c r="E14" s="5" t="s">
        <v>37</v>
      </c>
      <c r="F14" s="5" t="s">
        <v>38</v>
      </c>
      <c r="G14" s="5">
        <v>299</v>
      </c>
      <c r="H14" s="7">
        <v>60</v>
      </c>
      <c r="I14" s="7">
        <v>90.8</v>
      </c>
      <c r="J14" s="6">
        <f t="shared" si="0"/>
        <v>75.400000000000006</v>
      </c>
      <c r="K14" s="7">
        <f t="shared" si="1"/>
        <v>64.47999999999999</v>
      </c>
    </row>
    <row r="15" spans="1:11" s="8" customFormat="1" ht="24.75" customHeight="1" x14ac:dyDescent="0.15">
      <c r="A15" s="4">
        <v>12</v>
      </c>
      <c r="B15" s="5" t="s">
        <v>33</v>
      </c>
      <c r="C15" s="5" t="s">
        <v>32</v>
      </c>
      <c r="D15" s="5" t="s">
        <v>36</v>
      </c>
      <c r="E15" s="5" t="s">
        <v>37</v>
      </c>
      <c r="F15" s="5" t="s">
        <v>38</v>
      </c>
      <c r="G15" s="5">
        <v>288</v>
      </c>
      <c r="H15" s="7">
        <v>62</v>
      </c>
      <c r="I15" s="7">
        <v>88.4</v>
      </c>
      <c r="J15" s="6">
        <f t="shared" si="0"/>
        <v>75.2</v>
      </c>
      <c r="K15" s="7">
        <f t="shared" si="1"/>
        <v>62.879999999999995</v>
      </c>
    </row>
  </sheetData>
  <sortState xmlns:xlrd2="http://schemas.microsoft.com/office/spreadsheetml/2017/richdata2" ref="B4:K15">
    <sortCondition descending="1" ref="K4:K15"/>
  </sortState>
  <mergeCells count="10"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K2:K3"/>
  </mergeCells>
  <phoneticPr fontId="1" type="noConversion"/>
  <printOptions horizontalCentered="1"/>
  <pageMargins left="0.23622047244094499" right="0.23622047244094499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承菊 付</cp:lastModifiedBy>
  <cp:lastPrinted>2024-04-01T10:42:28Z</cp:lastPrinted>
  <dcterms:created xsi:type="dcterms:W3CDTF">2006-09-16T00:00:00Z</dcterms:created>
  <dcterms:modified xsi:type="dcterms:W3CDTF">2024-04-02T07:59:47Z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